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787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<sst xmlns="http://schemas.openxmlformats.org/spreadsheetml/2006/main" count="102" uniqueCount="87">
  <si>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 xml:space="preserve">Брашно </t>
  </si>
  <si>
    <t>Спагети</t>
  </si>
  <si>
    <t xml:space="preserve">Компот  </t>
  </si>
  <si>
    <t>Конфитюр</t>
  </si>
  <si>
    <t>Операция:</t>
  </si>
  <si>
    <t>Договор:</t>
  </si>
  <si>
    <t>Бенефициент:</t>
  </si>
  <si>
    <t>№  по ред</t>
  </si>
  <si>
    <t xml:space="preserve"> НЕРАЗДАДЕНИ ХРАНИТЕЛНИ ПРОДУКТИ ЗА ПОДПОМАГАНЕ</t>
  </si>
  <si>
    <t xml:space="preserve">Остатък        брой опаковки     1 бр. опак. =1 кг                    </t>
  </si>
  <si>
    <t xml:space="preserve">Остатък        брой опаковки          1 бр. опак. = 0.5 кг                </t>
  </si>
  <si>
    <t>Остатък               брой кутии        1 бр. кутия =0.8 кг</t>
  </si>
  <si>
    <t xml:space="preserve">Остатък              брой опаковки     1 бр. опак. =1 кг   </t>
  </si>
  <si>
    <t xml:space="preserve">Остатък         брой кофички        1 бр.коф.  =1 кг.                 </t>
  </si>
  <si>
    <t>Брой    подпомог   нати  лица</t>
  </si>
  <si>
    <t>Брой правоимащи лица по списък от АСП</t>
  </si>
  <si>
    <t xml:space="preserve">Раздадени     брой опаковки                     1 бр. опак. = 0.5 кг                     </t>
  </si>
  <si>
    <t xml:space="preserve">Раздадени        брой опаковки     1 бр. опак. =1 кг   </t>
  </si>
  <si>
    <t xml:space="preserve">Раздадени          брой кутии        1 бр. кутия =0.8 кг                </t>
  </si>
  <si>
    <t xml:space="preserve">Раздадени         брой кофички        1 бр.коф.  =1 кг.                 </t>
  </si>
  <si>
    <t xml:space="preserve">Раздадени                    брой опаковки     1 бр. опак. =1 кг       </t>
  </si>
  <si>
    <t>Общ брой опаковки/кутии</t>
  </si>
  <si>
    <t>Общ брой опаковки/кутии в кг.</t>
  </si>
  <si>
    <t>Нектар</t>
  </si>
  <si>
    <t>Локум</t>
  </si>
  <si>
    <t>Ориз</t>
  </si>
  <si>
    <t xml:space="preserve">Раздадени                    брой опаковки     1 бр. опак. =0.140 кг    </t>
  </si>
  <si>
    <t>Остатък              брой опаковки     1 бр. опак. =0.140 кг</t>
  </si>
  <si>
    <t>Булгур</t>
  </si>
  <si>
    <t xml:space="preserve">Раздадени                    брой опаковки     1 бр. опак. =0,5 кг       </t>
  </si>
  <si>
    <t xml:space="preserve">Остатък              брой опаковки     1 бр. опак. =0,5 кг   </t>
  </si>
  <si>
    <t>Лютеница</t>
  </si>
  <si>
    <t xml:space="preserve">Раздадени                    брой опаковки     1 бр. опак. =0,5 кг </t>
  </si>
  <si>
    <t>Остатък              брой опаковки     1 бр. опак. =0,5 кг</t>
  </si>
  <si>
    <t>Доматено пюре</t>
  </si>
  <si>
    <t xml:space="preserve">Раздадени                    брой опаковки     1 бр. опак. =0,4 кг </t>
  </si>
  <si>
    <t>Остатък              брой опаковки     1 бр. опак. =0,4 кг</t>
  </si>
  <si>
    <t>Грах консерва</t>
  </si>
  <si>
    <t xml:space="preserve">Раздадени                    брой опаковки     1 бр. опак. =0,8 кг   </t>
  </si>
  <si>
    <t>Остатък              брой опаковки     1 бр. опак. =0,8 кг</t>
  </si>
  <si>
    <t>Гювеч</t>
  </si>
  <si>
    <t>Раздадени                    брой опаковки     1 бр. опак. =0,8 кг</t>
  </si>
  <si>
    <t>Месна консерва - птичи пастет</t>
  </si>
  <si>
    <t xml:space="preserve">Раздадени                    брой опаковки     1 бр. опак. =0,160 кг   </t>
  </si>
  <si>
    <t>Остатък              брой опаковки     1 бр. опак. =0,160 кг</t>
  </si>
  <si>
    <t>Зрял фасул</t>
  </si>
  <si>
    <t>Захар</t>
  </si>
  <si>
    <t>Пчелен мед</t>
  </si>
  <si>
    <t>Раздадени                    брой опаковки     1 бр. опак. =0,5 кг</t>
  </si>
  <si>
    <t>Бисквити</t>
  </si>
  <si>
    <t>Раздадени                    брой опаковки     1 бр. опак. =0,200 кг</t>
  </si>
  <si>
    <t>Остатък              брой опаковки     1 бр. опак. =0,200 кг</t>
  </si>
  <si>
    <t>Вафли</t>
  </si>
  <si>
    <t>Олио</t>
  </si>
  <si>
    <t>Рибна консерва - скумрия д. сос</t>
  </si>
  <si>
    <t>Област:</t>
  </si>
  <si>
    <t>Общини</t>
  </si>
  <si>
    <t>Раздадени                    брой опаковки     1 бр. опак. =1 кг</t>
  </si>
  <si>
    <t>Остатък              брой опаковки     1 бр. опак. =1 кг</t>
  </si>
  <si>
    <t>Наименование на доставени, раздадени и  остатъчни количества  на индивидуални пакети хранителни продукти*</t>
  </si>
  <si>
    <t xml:space="preserve">* При попълване на доставените, раздадени и остатъчни количества  на индивидуални пакети хранителни продукти, изтривайте колоните за хранителните продукти, които не се отнасят за текущия междинен / окончателен отчет. </t>
  </si>
  <si>
    <t>Приложение 18, Таблица 4</t>
  </si>
  <si>
    <t>"ОПЕРАТИВНА ПРОГРАМА ЗА ХРАНИ И/ИЛИ ОСНОВНО МАТЕРИАЛНО ПОДПОМАГАНЕ
ФОНД ЗА ЕВРОПЕЙСКО ПОДПОМАГАНЕ НА НАЙ-НУЖДАЕЩИТЕ СЕ ЛИЦА
ОПЕРАЦИЯ 2 „ПРЕДОСТАВЯНЕ НА ИНДИВИДУАЛНИ ПАКЕТИ ХРАНИТЕЛНИ ПРОДУКТИ“ 2015г.
2014BG05FMOP001-02.01"</t>
  </si>
  <si>
    <t>Забележка:</t>
  </si>
  <si>
    <t>"Налични остатъци брой опаковки" - попълва се при следващо раздаване на хранителния продукт</t>
  </si>
  <si>
    <r>
      <t>Доставени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опаковки     1 бр. опак. =1 кг</t>
    </r>
  </si>
  <si>
    <r>
      <t>Доставени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опаковки               1 бр. опак. = 0.5 кг</t>
    </r>
  </si>
  <si>
    <r>
      <t>Доставени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кутии                     1 бр. кутия =0.8 кг</t>
    </r>
  </si>
  <si>
    <r>
      <t>Доставени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кофички             1 бр.коф.  =1 кг.</t>
    </r>
  </si>
  <si>
    <r>
      <t>Доставени</t>
    </r>
    <r>
      <rPr>
        <b/>
        <sz val="9"/>
        <color indexed="10"/>
        <rFont val="Calibri"/>
        <family val="2"/>
      </rPr>
      <t xml:space="preserve">/ Налични остатъци </t>
    </r>
    <r>
      <rPr>
        <b/>
        <sz val="9"/>
        <rFont val="Calibri"/>
        <family val="2"/>
      </rPr>
      <t xml:space="preserve"> брой опаковки     1 бр. опак. =1 кг</t>
    </r>
  </si>
  <si>
    <r>
      <t>Доставени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опаковки     1 бр. опак. =0.140 кг</t>
    </r>
  </si>
  <si>
    <r>
      <t>Доставени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опаковки     1 бр. опак. =0,5 кг</t>
    </r>
  </si>
  <si>
    <r>
      <t>Доставени</t>
    </r>
    <r>
      <rPr>
        <b/>
        <sz val="9"/>
        <color indexed="10"/>
        <rFont val="Calibri"/>
        <family val="2"/>
      </rPr>
      <t xml:space="preserve">/ Налични остатъци  </t>
    </r>
    <r>
      <rPr>
        <b/>
        <sz val="9"/>
        <rFont val="Calibri"/>
        <family val="2"/>
      </rPr>
      <t>брой опаковки     1 бр. опак. =0,5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</si>
  <si>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=0,4 кг</t>
    </r>
  </si>
  <si>
    <r>
      <t>Доставени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опаковки     1 бр. опак. =0,8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</si>
  <si>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=0,8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</si>
  <si>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=0,160 кг</t>
    </r>
  </si>
  <si>
    <r>
      <t xml:space="preserve">Доставени </t>
    </r>
    <r>
      <rPr>
        <b/>
        <sz val="9"/>
        <color indexed="10"/>
        <rFont val="Calibri"/>
        <family val="2"/>
      </rPr>
      <t xml:space="preserve"> / Налични остатъци</t>
    </r>
    <r>
      <rPr>
        <b/>
        <sz val="9"/>
        <rFont val="Calibri"/>
        <family val="2"/>
      </rPr>
      <t xml:space="preserve"> брой опаковки     1 бр. опак. =0,160 кг</t>
    </r>
  </si>
  <si>
    <r>
      <t>Доставени</t>
    </r>
    <r>
      <rPr>
        <b/>
        <sz val="9"/>
        <color indexed="10"/>
        <rFont val="Calibri"/>
        <family val="2"/>
      </rPr>
      <t xml:space="preserve"> / Налични остатъци</t>
    </r>
    <r>
      <rPr>
        <b/>
        <sz val="9"/>
        <rFont val="Calibri"/>
        <family val="2"/>
      </rPr>
      <t xml:space="preserve"> брой опаковки     1 бр. опак. =1 кг</t>
    </r>
  </si>
  <si>
    <r>
      <t xml:space="preserve">Доставени </t>
    </r>
    <r>
      <rPr>
        <b/>
        <sz val="9"/>
        <color indexed="10"/>
        <rFont val="Calibri"/>
        <family val="2"/>
      </rPr>
      <t xml:space="preserve">/ Налични остатъци </t>
    </r>
    <r>
      <rPr>
        <b/>
        <sz val="9"/>
        <rFont val="Calibri"/>
        <family val="2"/>
      </rPr>
      <t>брой опаковки     1 бр. опак. =1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</si>
  <si>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=0,5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</si>
  <si>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=0,140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</si>
  <si>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=0,200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</si>
  <si>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=0,5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</si>
  <si>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=1 кг</t>
    </r>
  </si>
  <si>
    <t>"Доставени брой опаковки" - попълва се при първо раздаване на хранителнителния продукт</t>
  </si>
  <si>
    <t>Леща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</si>
</sst>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"/>
    <numFmt numFmtId="184" formatCode="0.00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Cambri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name val="Cambria"/>
      <family val="1"/>
    </font>
    <font>
      <b/>
      <sz val="9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/>
    </xf>
    <xf numFmtId="0" fontId="17" fillId="0" borderId="11" xfId="0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8" fillId="0" borderId="13" xfId="0" applyFont="1" applyBorder="1" applyAlignment="1">
      <alignment horizontal="right" wrapText="1"/>
    </xf>
    <xf numFmtId="0" fontId="15" fillId="0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right" wrapText="1"/>
    </xf>
    <xf numFmtId="0" fontId="9" fillId="0" borderId="13" xfId="0" applyFont="1" applyBorder="1" applyAlignment="1">
      <alignment horizontal="right"/>
    </xf>
    <xf numFmtId="0" fontId="56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57" applyFont="1" applyFill="1" applyBorder="1" applyAlignment="1">
      <alignment horizontal="center" vertical="center" wrapText="1"/>
      <protection/>
    </xf>
    <xf numFmtId="0" fontId="14" fillId="0" borderId="24" xfId="5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3" fillId="0" borderId="0" xfId="0" applyFont="1" applyAlignment="1">
      <alignment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26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1</xdr:col>
      <xdr:colOff>828675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zoomScalePageLayoutView="0" workbookViewId="0" topLeftCell="AU7">
      <selection activeCell="BH8" sqref="BH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10.421875" style="4" customWidth="1"/>
    <col min="4" max="4" width="9.57421875" style="1" customWidth="1"/>
    <col min="5" max="5" width="9.00390625" style="0" customWidth="1"/>
    <col min="6" max="6" width="9.28125" style="0" customWidth="1"/>
    <col min="7" max="7" width="9.57421875" style="0" customWidth="1"/>
    <col min="8" max="8" width="9.7109375" style="0" customWidth="1"/>
    <col min="9" max="9" width="9.421875" style="0" customWidth="1"/>
    <col min="11" max="11" width="9.7109375" style="0" customWidth="1"/>
    <col min="13" max="13" width="9.57421875" style="0" customWidth="1"/>
    <col min="14" max="14" width="9.8515625" style="0" customWidth="1"/>
    <col min="15" max="15" width="9.7109375" style="0" customWidth="1"/>
    <col min="16" max="16" width="9.8515625" style="0" customWidth="1"/>
    <col min="17" max="17" width="9.7109375" style="0" customWidth="1"/>
    <col min="18" max="19" width="10.28125" style="0" customWidth="1"/>
    <col min="20" max="20" width="9.7109375" style="0" customWidth="1"/>
    <col min="23" max="23" width="10.140625" style="0" customWidth="1"/>
    <col min="26" max="26" width="9.57421875" style="0" customWidth="1"/>
  </cols>
  <sheetData>
    <row r="1" spans="1:19" s="4" customFormat="1" ht="36" customHeight="1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8"/>
      <c r="O1" s="38"/>
      <c r="P1" s="38"/>
      <c r="Q1" s="38"/>
      <c r="R1" s="38"/>
      <c r="S1" s="38"/>
    </row>
    <row r="2" spans="1:19" ht="6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3"/>
      <c r="O2" s="33"/>
      <c r="P2" s="33"/>
      <c r="Q2" s="33"/>
      <c r="R2" s="33"/>
      <c r="S2" s="33"/>
    </row>
    <row r="3" spans="1:19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3"/>
      <c r="O3" s="33"/>
      <c r="P3" s="33"/>
      <c r="Q3" s="33"/>
      <c r="R3" s="33"/>
      <c r="S3" s="33"/>
    </row>
    <row r="4" spans="2:19" ht="14.25" customHeight="1">
      <c r="B4" s="33"/>
      <c r="C4" s="33"/>
      <c r="D4" s="33"/>
      <c r="E4" s="33"/>
      <c r="F4" s="33"/>
      <c r="G4" s="33"/>
      <c r="H4" s="33"/>
      <c r="I4" s="33"/>
      <c r="J4" s="33"/>
      <c r="K4" s="55" t="s">
        <v>61</v>
      </c>
      <c r="L4" s="55"/>
      <c r="M4" s="55"/>
      <c r="N4" s="33"/>
      <c r="O4" s="33"/>
      <c r="P4" s="33"/>
      <c r="Q4" s="33"/>
      <c r="R4" s="33"/>
      <c r="S4" s="33"/>
    </row>
    <row r="5" spans="2:19" ht="12.75" customHeight="1"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19" ht="21.75" customHeight="1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19" ht="20.25" customHeight="1">
      <c r="B7" s="48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2:19" ht="25.5" customHeight="1">
      <c r="B8" s="49" t="s">
        <v>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2:19" ht="25.5" customHeight="1">
      <c r="B9" s="68" t="s">
        <v>55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67" ht="15" customHeight="1">
      <c r="A10" s="67" t="s">
        <v>7</v>
      </c>
      <c r="B10" s="44" t="s">
        <v>56</v>
      </c>
      <c r="C10" s="57" t="s">
        <v>59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</row>
    <row r="11" spans="1:67" ht="12.75" customHeight="1">
      <c r="A11" s="67"/>
      <c r="B11" s="45"/>
      <c r="C11" s="46" t="s">
        <v>15</v>
      </c>
      <c r="D11" s="65" t="s">
        <v>14</v>
      </c>
      <c r="E11" s="50" t="s">
        <v>0</v>
      </c>
      <c r="F11" s="51"/>
      <c r="G11" s="52"/>
      <c r="H11" s="50" t="s">
        <v>1</v>
      </c>
      <c r="I11" s="51"/>
      <c r="J11" s="52"/>
      <c r="K11" s="50" t="s">
        <v>2</v>
      </c>
      <c r="L11" s="51"/>
      <c r="M11" s="52"/>
      <c r="N11" s="50" t="s">
        <v>3</v>
      </c>
      <c r="O11" s="51"/>
      <c r="P11" s="52"/>
      <c r="Q11" s="59" t="s">
        <v>23</v>
      </c>
      <c r="R11" s="60"/>
      <c r="S11" s="61"/>
      <c r="T11" s="59" t="s">
        <v>24</v>
      </c>
      <c r="U11" s="60"/>
      <c r="V11" s="61"/>
      <c r="W11" s="59" t="s">
        <v>25</v>
      </c>
      <c r="X11" s="60"/>
      <c r="Y11" s="61"/>
      <c r="Z11" s="59" t="s">
        <v>28</v>
      </c>
      <c r="AA11" s="60"/>
      <c r="AB11" s="61"/>
      <c r="AC11" s="59" t="s">
        <v>31</v>
      </c>
      <c r="AD11" s="60"/>
      <c r="AE11" s="61"/>
      <c r="AF11" s="59" t="s">
        <v>34</v>
      </c>
      <c r="AG11" s="60"/>
      <c r="AH11" s="61"/>
      <c r="AI11" s="59" t="s">
        <v>37</v>
      </c>
      <c r="AJ11" s="60"/>
      <c r="AK11" s="61"/>
      <c r="AL11" s="59" t="s">
        <v>40</v>
      </c>
      <c r="AM11" s="60"/>
      <c r="AN11" s="61"/>
      <c r="AO11" s="59" t="s">
        <v>42</v>
      </c>
      <c r="AP11" s="60"/>
      <c r="AQ11" s="61"/>
      <c r="AR11" s="59" t="s">
        <v>54</v>
      </c>
      <c r="AS11" s="60"/>
      <c r="AT11" s="61"/>
      <c r="AU11" s="59" t="s">
        <v>45</v>
      </c>
      <c r="AV11" s="60"/>
      <c r="AW11" s="61"/>
      <c r="AX11" s="59" t="s">
        <v>46</v>
      </c>
      <c r="AY11" s="60"/>
      <c r="AZ11" s="61"/>
      <c r="BA11" s="59" t="s">
        <v>47</v>
      </c>
      <c r="BB11" s="60"/>
      <c r="BC11" s="61"/>
      <c r="BD11" s="59" t="s">
        <v>86</v>
      </c>
      <c r="BE11" s="60"/>
      <c r="BF11" s="61"/>
      <c r="BG11" s="59" t="s">
        <v>49</v>
      </c>
      <c r="BH11" s="60"/>
      <c r="BI11" s="61"/>
      <c r="BJ11" s="59" t="s">
        <v>52</v>
      </c>
      <c r="BK11" s="60"/>
      <c r="BL11" s="61"/>
      <c r="BM11" s="59" t="s">
        <v>53</v>
      </c>
      <c r="BN11" s="60"/>
      <c r="BO11" s="61"/>
    </row>
    <row r="12" spans="1:67" ht="70.5" customHeight="1">
      <c r="A12" s="67"/>
      <c r="B12" s="45"/>
      <c r="C12" s="47"/>
      <c r="D12" s="66"/>
      <c r="E12" s="20" t="s">
        <v>65</v>
      </c>
      <c r="F12" s="14" t="s">
        <v>17</v>
      </c>
      <c r="G12" s="21" t="s">
        <v>9</v>
      </c>
      <c r="H12" s="20" t="s">
        <v>66</v>
      </c>
      <c r="I12" s="14" t="s">
        <v>16</v>
      </c>
      <c r="J12" s="21" t="s">
        <v>10</v>
      </c>
      <c r="K12" s="20" t="s">
        <v>67</v>
      </c>
      <c r="L12" s="13" t="s">
        <v>18</v>
      </c>
      <c r="M12" s="21" t="s">
        <v>11</v>
      </c>
      <c r="N12" s="20" t="s">
        <v>68</v>
      </c>
      <c r="O12" s="13" t="s">
        <v>19</v>
      </c>
      <c r="P12" s="21" t="s">
        <v>13</v>
      </c>
      <c r="Q12" s="20" t="s">
        <v>69</v>
      </c>
      <c r="R12" s="14" t="s">
        <v>20</v>
      </c>
      <c r="S12" s="21" t="s">
        <v>12</v>
      </c>
      <c r="T12" s="20" t="s">
        <v>70</v>
      </c>
      <c r="U12" s="14" t="s">
        <v>26</v>
      </c>
      <c r="V12" s="32" t="s">
        <v>27</v>
      </c>
      <c r="W12" s="20" t="s">
        <v>65</v>
      </c>
      <c r="X12" s="14" t="s">
        <v>20</v>
      </c>
      <c r="Y12" s="32" t="s">
        <v>12</v>
      </c>
      <c r="Z12" s="20" t="s">
        <v>71</v>
      </c>
      <c r="AA12" s="14" t="s">
        <v>29</v>
      </c>
      <c r="AB12" s="32" t="s">
        <v>30</v>
      </c>
      <c r="AC12" s="20" t="s">
        <v>72</v>
      </c>
      <c r="AD12" s="14" t="s">
        <v>32</v>
      </c>
      <c r="AE12" s="32" t="s">
        <v>33</v>
      </c>
      <c r="AF12" s="20" t="s">
        <v>73</v>
      </c>
      <c r="AG12" s="14" t="s">
        <v>35</v>
      </c>
      <c r="AH12" s="32" t="s">
        <v>36</v>
      </c>
      <c r="AI12" s="20" t="s">
        <v>74</v>
      </c>
      <c r="AJ12" s="14" t="s">
        <v>38</v>
      </c>
      <c r="AK12" s="32" t="s">
        <v>39</v>
      </c>
      <c r="AL12" s="20" t="s">
        <v>75</v>
      </c>
      <c r="AM12" s="14" t="s">
        <v>41</v>
      </c>
      <c r="AN12" s="32" t="s">
        <v>39</v>
      </c>
      <c r="AO12" s="20" t="s">
        <v>76</v>
      </c>
      <c r="AP12" s="14" t="s">
        <v>43</v>
      </c>
      <c r="AQ12" s="32" t="s">
        <v>44</v>
      </c>
      <c r="AR12" s="20" t="s">
        <v>77</v>
      </c>
      <c r="AS12" s="14" t="s">
        <v>43</v>
      </c>
      <c r="AT12" s="32" t="s">
        <v>44</v>
      </c>
      <c r="AU12" s="20" t="s">
        <v>78</v>
      </c>
      <c r="AV12" s="14" t="s">
        <v>20</v>
      </c>
      <c r="AW12" s="32" t="s">
        <v>12</v>
      </c>
      <c r="AX12" s="20" t="s">
        <v>79</v>
      </c>
      <c r="AY12" s="14" t="s">
        <v>20</v>
      </c>
      <c r="AZ12" s="32" t="s">
        <v>12</v>
      </c>
      <c r="BA12" s="20" t="s">
        <v>80</v>
      </c>
      <c r="BB12" s="14" t="s">
        <v>48</v>
      </c>
      <c r="BC12" s="32" t="s">
        <v>33</v>
      </c>
      <c r="BD12" s="20" t="s">
        <v>81</v>
      </c>
      <c r="BE12" s="14" t="s">
        <v>57</v>
      </c>
      <c r="BF12" s="32" t="s">
        <v>58</v>
      </c>
      <c r="BG12" s="20" t="s">
        <v>82</v>
      </c>
      <c r="BH12" s="14" t="s">
        <v>50</v>
      </c>
      <c r="BI12" s="32" t="s">
        <v>51</v>
      </c>
      <c r="BJ12" s="20" t="s">
        <v>83</v>
      </c>
      <c r="BK12" s="14" t="s">
        <v>48</v>
      </c>
      <c r="BL12" s="32" t="s">
        <v>33</v>
      </c>
      <c r="BM12" s="20" t="s">
        <v>84</v>
      </c>
      <c r="BN12" s="14" t="s">
        <v>57</v>
      </c>
      <c r="BO12" s="32" t="s">
        <v>58</v>
      </c>
    </row>
    <row r="13" spans="1:67" s="12" customFormat="1" ht="18" customHeight="1">
      <c r="A13" s="11">
        <v>1</v>
      </c>
      <c r="B13" s="6">
        <v>2</v>
      </c>
      <c r="C13" s="7">
        <v>3</v>
      </c>
      <c r="D13" s="17">
        <v>4</v>
      </c>
      <c r="E13" s="22">
        <v>5</v>
      </c>
      <c r="F13" s="8">
        <v>6</v>
      </c>
      <c r="G13" s="23">
        <v>7</v>
      </c>
      <c r="H13" s="22">
        <v>8</v>
      </c>
      <c r="I13" s="8">
        <v>9</v>
      </c>
      <c r="J13" s="23">
        <v>10</v>
      </c>
      <c r="K13" s="22">
        <v>11</v>
      </c>
      <c r="L13" s="8">
        <v>12</v>
      </c>
      <c r="M13" s="23">
        <v>13</v>
      </c>
      <c r="N13" s="22">
        <v>14</v>
      </c>
      <c r="O13" s="8">
        <v>15</v>
      </c>
      <c r="P13" s="23">
        <v>16</v>
      </c>
      <c r="Q13" s="22">
        <v>17</v>
      </c>
      <c r="R13" s="8">
        <v>18</v>
      </c>
      <c r="S13" s="23">
        <v>19</v>
      </c>
      <c r="T13" s="36">
        <v>20</v>
      </c>
      <c r="U13" s="17">
        <v>21</v>
      </c>
      <c r="V13" s="23">
        <v>22</v>
      </c>
      <c r="W13" s="36">
        <v>23</v>
      </c>
      <c r="X13" s="17">
        <v>24</v>
      </c>
      <c r="Y13" s="23">
        <v>25</v>
      </c>
      <c r="Z13" s="22">
        <v>26</v>
      </c>
      <c r="AA13" s="8">
        <v>27</v>
      </c>
      <c r="AB13" s="23">
        <v>28</v>
      </c>
      <c r="AC13" s="22">
        <v>28</v>
      </c>
      <c r="AD13" s="8">
        <v>30</v>
      </c>
      <c r="AE13" s="23">
        <v>31</v>
      </c>
      <c r="AF13" s="22">
        <v>32</v>
      </c>
      <c r="AG13" s="8">
        <v>33</v>
      </c>
      <c r="AH13" s="23">
        <v>34</v>
      </c>
      <c r="AI13" s="22">
        <v>35</v>
      </c>
      <c r="AJ13" s="8">
        <v>36</v>
      </c>
      <c r="AK13" s="23">
        <v>37</v>
      </c>
      <c r="AL13" s="22">
        <v>38</v>
      </c>
      <c r="AM13" s="8">
        <v>39</v>
      </c>
      <c r="AN13" s="23">
        <v>40</v>
      </c>
      <c r="AO13" s="22">
        <v>41</v>
      </c>
      <c r="AP13" s="8">
        <v>42</v>
      </c>
      <c r="AQ13" s="23">
        <v>43</v>
      </c>
      <c r="AR13" s="22">
        <v>44</v>
      </c>
      <c r="AS13" s="8">
        <v>45</v>
      </c>
      <c r="AT13" s="23">
        <v>46</v>
      </c>
      <c r="AU13" s="22">
        <v>47</v>
      </c>
      <c r="AV13" s="8">
        <v>48</v>
      </c>
      <c r="AW13" s="23">
        <v>49</v>
      </c>
      <c r="AX13" s="22">
        <v>50</v>
      </c>
      <c r="AY13" s="8">
        <v>51</v>
      </c>
      <c r="AZ13" s="23">
        <v>52</v>
      </c>
      <c r="BA13" s="22">
        <v>53</v>
      </c>
      <c r="BB13" s="8">
        <v>54</v>
      </c>
      <c r="BC13" s="23">
        <v>55</v>
      </c>
      <c r="BD13" s="22">
        <v>56</v>
      </c>
      <c r="BE13" s="8">
        <v>57</v>
      </c>
      <c r="BF13" s="23">
        <v>58</v>
      </c>
      <c r="BG13" s="22">
        <v>59</v>
      </c>
      <c r="BH13" s="8">
        <v>60</v>
      </c>
      <c r="BI13" s="23">
        <v>61</v>
      </c>
      <c r="BJ13" s="22">
        <v>62</v>
      </c>
      <c r="BK13" s="8">
        <v>63</v>
      </c>
      <c r="BL13" s="23">
        <v>64</v>
      </c>
      <c r="BM13" s="22">
        <v>65</v>
      </c>
      <c r="BN13" s="8">
        <v>66</v>
      </c>
      <c r="BO13" s="39">
        <v>67</v>
      </c>
    </row>
    <row r="14" spans="1:67" ht="18" customHeight="1">
      <c r="A14" s="9">
        <v>1</v>
      </c>
      <c r="B14" s="10"/>
      <c r="C14" s="5">
        <v>0</v>
      </c>
      <c r="D14" s="5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41">
        <v>0</v>
      </c>
    </row>
    <row r="15" spans="1:67" ht="17.25" customHeight="1">
      <c r="A15" s="9">
        <v>2</v>
      </c>
      <c r="B15" s="10"/>
      <c r="C15" s="5">
        <v>0</v>
      </c>
      <c r="D15" s="18">
        <v>0</v>
      </c>
      <c r="E15" s="24">
        <v>0</v>
      </c>
      <c r="F15" s="2">
        <v>0</v>
      </c>
      <c r="G15" s="25">
        <f>E15-F15</f>
        <v>0</v>
      </c>
      <c r="H15" s="24">
        <v>0</v>
      </c>
      <c r="I15" s="2">
        <v>0</v>
      </c>
      <c r="J15" s="31">
        <f>H15-I15</f>
        <v>0</v>
      </c>
      <c r="K15" s="24">
        <v>0</v>
      </c>
      <c r="L15" s="2">
        <v>0</v>
      </c>
      <c r="M15" s="31">
        <f>K15-L15</f>
        <v>0</v>
      </c>
      <c r="N15" s="24">
        <v>0</v>
      </c>
      <c r="O15" s="2">
        <v>0</v>
      </c>
      <c r="P15" s="31">
        <f>N15-O15</f>
        <v>0</v>
      </c>
      <c r="Q15" s="24">
        <v>0</v>
      </c>
      <c r="R15" s="2">
        <v>0</v>
      </c>
      <c r="S15" s="35">
        <f>Q15-R15</f>
        <v>0</v>
      </c>
      <c r="T15" s="24">
        <v>0</v>
      </c>
      <c r="U15" s="2">
        <v>0</v>
      </c>
      <c r="V15" s="31">
        <f>T15-U15</f>
        <v>0</v>
      </c>
      <c r="W15" s="24">
        <v>0</v>
      </c>
      <c r="X15" s="2">
        <v>0</v>
      </c>
      <c r="Y15" s="31">
        <f>W15-X15</f>
        <v>0</v>
      </c>
      <c r="Z15" s="24">
        <v>0</v>
      </c>
      <c r="AA15" s="2">
        <v>0</v>
      </c>
      <c r="AB15" s="31">
        <f>Z15-AA15</f>
        <v>0</v>
      </c>
      <c r="AC15" s="24">
        <v>0</v>
      </c>
      <c r="AD15" s="2">
        <v>0</v>
      </c>
      <c r="AE15" s="31">
        <f>AC15-AD15</f>
        <v>0</v>
      </c>
      <c r="AF15" s="24">
        <v>0</v>
      </c>
      <c r="AG15" s="2">
        <v>0</v>
      </c>
      <c r="AH15" s="31">
        <f>AF15-AG15</f>
        <v>0</v>
      </c>
      <c r="AI15" s="24">
        <v>0</v>
      </c>
      <c r="AJ15" s="2">
        <v>0</v>
      </c>
      <c r="AK15" s="31">
        <f>AI15-AJ15</f>
        <v>0</v>
      </c>
      <c r="AL15" s="24">
        <v>0</v>
      </c>
      <c r="AM15" s="2">
        <v>0</v>
      </c>
      <c r="AN15" s="31">
        <f>AL15-AM15</f>
        <v>0</v>
      </c>
      <c r="AO15" s="24">
        <v>0</v>
      </c>
      <c r="AP15" s="2">
        <v>0</v>
      </c>
      <c r="AQ15" s="31">
        <f>AO15-AP15</f>
        <v>0</v>
      </c>
      <c r="AR15" s="24">
        <v>0</v>
      </c>
      <c r="AS15" s="2">
        <v>0</v>
      </c>
      <c r="AT15" s="31">
        <f>AR15-AS15</f>
        <v>0</v>
      </c>
      <c r="AU15" s="24">
        <v>0</v>
      </c>
      <c r="AV15" s="2">
        <v>0</v>
      </c>
      <c r="AW15" s="31">
        <f>AU15-AV15</f>
        <v>0</v>
      </c>
      <c r="AX15" s="24">
        <v>0</v>
      </c>
      <c r="AY15" s="2">
        <v>0</v>
      </c>
      <c r="AZ15" s="31">
        <f>AX15-AY15</f>
        <v>0</v>
      </c>
      <c r="BA15" s="24">
        <v>0</v>
      </c>
      <c r="BB15" s="2">
        <v>0</v>
      </c>
      <c r="BC15" s="31">
        <f>BA15-BB15</f>
        <v>0</v>
      </c>
      <c r="BD15" s="24">
        <v>0</v>
      </c>
      <c r="BE15" s="2">
        <v>0</v>
      </c>
      <c r="BF15" s="31">
        <f>BD15-BE15</f>
        <v>0</v>
      </c>
      <c r="BG15" s="24">
        <v>0</v>
      </c>
      <c r="BH15" s="2">
        <v>0</v>
      </c>
      <c r="BI15" s="31">
        <f>BG15-BH15</f>
        <v>0</v>
      </c>
      <c r="BJ15" s="24">
        <v>0</v>
      </c>
      <c r="BK15" s="2">
        <v>0</v>
      </c>
      <c r="BL15" s="31">
        <f>BJ15-BK15</f>
        <v>0</v>
      </c>
      <c r="BM15" s="24">
        <v>0</v>
      </c>
      <c r="BN15" s="2">
        <v>0</v>
      </c>
      <c r="BO15" s="40">
        <f>BM15-BN15</f>
        <v>0</v>
      </c>
    </row>
    <row r="16" spans="1:67" ht="16.5" customHeight="1">
      <c r="A16" s="9">
        <v>3</v>
      </c>
      <c r="B16" s="10"/>
      <c r="C16" s="5">
        <v>0</v>
      </c>
      <c r="D16" s="18">
        <v>0</v>
      </c>
      <c r="E16" s="24">
        <v>0</v>
      </c>
      <c r="F16" s="2">
        <v>0</v>
      </c>
      <c r="G16" s="25">
        <f>E16-F16</f>
        <v>0</v>
      </c>
      <c r="H16" s="24">
        <v>0</v>
      </c>
      <c r="I16" s="2">
        <v>0</v>
      </c>
      <c r="J16" s="31">
        <f>H16-I16</f>
        <v>0</v>
      </c>
      <c r="K16" s="24">
        <v>0</v>
      </c>
      <c r="L16" s="2">
        <v>0</v>
      </c>
      <c r="M16" s="31">
        <f>K16-L16</f>
        <v>0</v>
      </c>
      <c r="N16" s="24">
        <v>0</v>
      </c>
      <c r="O16" s="2">
        <v>0</v>
      </c>
      <c r="P16" s="31">
        <f>N16-O16</f>
        <v>0</v>
      </c>
      <c r="Q16" s="24">
        <v>0</v>
      </c>
      <c r="R16" s="2">
        <v>0</v>
      </c>
      <c r="S16" s="35">
        <f>Q16-R16</f>
        <v>0</v>
      </c>
      <c r="T16" s="24">
        <v>0</v>
      </c>
      <c r="U16" s="2">
        <v>0</v>
      </c>
      <c r="V16" s="31">
        <f>T16-U16</f>
        <v>0</v>
      </c>
      <c r="W16" s="24">
        <v>0</v>
      </c>
      <c r="X16" s="2">
        <v>0</v>
      </c>
      <c r="Y16" s="31">
        <f>W16-X16</f>
        <v>0</v>
      </c>
      <c r="Z16" s="24">
        <v>0</v>
      </c>
      <c r="AA16" s="2">
        <v>0</v>
      </c>
      <c r="AB16" s="31">
        <f>Z16-AA16</f>
        <v>0</v>
      </c>
      <c r="AC16" s="24">
        <v>0</v>
      </c>
      <c r="AD16" s="2">
        <v>0</v>
      </c>
      <c r="AE16" s="31">
        <f>AC16-AD16</f>
        <v>0</v>
      </c>
      <c r="AF16" s="24">
        <v>0</v>
      </c>
      <c r="AG16" s="2">
        <v>0</v>
      </c>
      <c r="AH16" s="31">
        <f>AF16-AG16</f>
        <v>0</v>
      </c>
      <c r="AI16" s="24">
        <v>0</v>
      </c>
      <c r="AJ16" s="2">
        <v>0</v>
      </c>
      <c r="AK16" s="31">
        <f>AI16-AJ16</f>
        <v>0</v>
      </c>
      <c r="AL16" s="24">
        <v>0</v>
      </c>
      <c r="AM16" s="2">
        <v>0</v>
      </c>
      <c r="AN16" s="31">
        <f>AL16-AM16</f>
        <v>0</v>
      </c>
      <c r="AO16" s="24">
        <v>0</v>
      </c>
      <c r="AP16" s="2">
        <v>0</v>
      </c>
      <c r="AQ16" s="31">
        <f>AO16-AP16</f>
        <v>0</v>
      </c>
      <c r="AR16" s="24">
        <v>0</v>
      </c>
      <c r="AS16" s="2">
        <v>0</v>
      </c>
      <c r="AT16" s="31">
        <f>AR16-AS16</f>
        <v>0</v>
      </c>
      <c r="AU16" s="24">
        <v>0</v>
      </c>
      <c r="AV16" s="2">
        <v>0</v>
      </c>
      <c r="AW16" s="31">
        <f>AU16-AV16</f>
        <v>0</v>
      </c>
      <c r="AX16" s="24">
        <v>0</v>
      </c>
      <c r="AY16" s="2">
        <v>0</v>
      </c>
      <c r="AZ16" s="31">
        <f>AX16-AY16</f>
        <v>0</v>
      </c>
      <c r="BA16" s="24">
        <v>0</v>
      </c>
      <c r="BB16" s="2">
        <v>0</v>
      </c>
      <c r="BC16" s="31">
        <f>BA16-BB16</f>
        <v>0</v>
      </c>
      <c r="BD16" s="24">
        <v>0</v>
      </c>
      <c r="BE16" s="2">
        <v>0</v>
      </c>
      <c r="BF16" s="31">
        <f>BD16-BE16</f>
        <v>0</v>
      </c>
      <c r="BG16" s="24">
        <v>0</v>
      </c>
      <c r="BH16" s="2">
        <v>0</v>
      </c>
      <c r="BI16" s="31">
        <f>BG16-BH16</f>
        <v>0</v>
      </c>
      <c r="BJ16" s="24">
        <v>0</v>
      </c>
      <c r="BK16" s="2">
        <v>0</v>
      </c>
      <c r="BL16" s="31">
        <f>BJ16-BK16</f>
        <v>0</v>
      </c>
      <c r="BM16" s="24">
        <v>0</v>
      </c>
      <c r="BN16" s="2">
        <v>0</v>
      </c>
      <c r="BO16" s="31">
        <f>BM16-BN16</f>
        <v>0</v>
      </c>
    </row>
    <row r="17" spans="1:67" ht="18.75" customHeight="1">
      <c r="A17" s="9">
        <v>4</v>
      </c>
      <c r="B17" s="10"/>
      <c r="C17" s="5">
        <v>0</v>
      </c>
      <c r="D17" s="18">
        <v>0</v>
      </c>
      <c r="E17" s="24">
        <v>0</v>
      </c>
      <c r="F17" s="2">
        <v>0</v>
      </c>
      <c r="G17" s="25">
        <f>E17-F17</f>
        <v>0</v>
      </c>
      <c r="H17" s="24">
        <v>0</v>
      </c>
      <c r="I17" s="2">
        <v>0</v>
      </c>
      <c r="J17" s="31">
        <f>H17-I17</f>
        <v>0</v>
      </c>
      <c r="K17" s="24">
        <v>0</v>
      </c>
      <c r="L17" s="2">
        <v>0</v>
      </c>
      <c r="M17" s="31">
        <f>K17-L17</f>
        <v>0</v>
      </c>
      <c r="N17" s="24">
        <v>0</v>
      </c>
      <c r="O17" s="2">
        <v>0</v>
      </c>
      <c r="P17" s="31">
        <f>N17-O17</f>
        <v>0</v>
      </c>
      <c r="Q17" s="24">
        <v>0</v>
      </c>
      <c r="R17" s="2">
        <v>0</v>
      </c>
      <c r="S17" s="35">
        <f>Q17-R17</f>
        <v>0</v>
      </c>
      <c r="T17" s="24">
        <v>0</v>
      </c>
      <c r="U17" s="2">
        <v>0</v>
      </c>
      <c r="V17" s="31">
        <f>T17-U17</f>
        <v>0</v>
      </c>
      <c r="W17" s="24">
        <v>0</v>
      </c>
      <c r="X17" s="2">
        <v>0</v>
      </c>
      <c r="Y17" s="31">
        <f>W17-X17</f>
        <v>0</v>
      </c>
      <c r="Z17" s="24">
        <v>0</v>
      </c>
      <c r="AA17" s="2">
        <v>0</v>
      </c>
      <c r="AB17" s="31">
        <f>Z17-AA17</f>
        <v>0</v>
      </c>
      <c r="AC17" s="24">
        <v>0</v>
      </c>
      <c r="AD17" s="2">
        <v>0</v>
      </c>
      <c r="AE17" s="31">
        <f>AC17-AD17</f>
        <v>0</v>
      </c>
      <c r="AF17" s="24">
        <v>0</v>
      </c>
      <c r="AG17" s="2">
        <v>0</v>
      </c>
      <c r="AH17" s="31">
        <f>AF17-AG17</f>
        <v>0</v>
      </c>
      <c r="AI17" s="24">
        <v>0</v>
      </c>
      <c r="AJ17" s="2">
        <v>0</v>
      </c>
      <c r="AK17" s="31">
        <f>AI17-AJ17</f>
        <v>0</v>
      </c>
      <c r="AL17" s="24">
        <v>0</v>
      </c>
      <c r="AM17" s="2">
        <v>0</v>
      </c>
      <c r="AN17" s="31">
        <f>AL17-AM17</f>
        <v>0</v>
      </c>
      <c r="AO17" s="24">
        <v>0</v>
      </c>
      <c r="AP17" s="2">
        <v>0</v>
      </c>
      <c r="AQ17" s="31">
        <f>AO17-AP17</f>
        <v>0</v>
      </c>
      <c r="AR17" s="24">
        <v>0</v>
      </c>
      <c r="AS17" s="2">
        <v>0</v>
      </c>
      <c r="AT17" s="31">
        <f>AR17-AS17</f>
        <v>0</v>
      </c>
      <c r="AU17" s="24">
        <v>0</v>
      </c>
      <c r="AV17" s="2">
        <v>0</v>
      </c>
      <c r="AW17" s="31">
        <f>AU17-AV17</f>
        <v>0</v>
      </c>
      <c r="AX17" s="24">
        <v>0</v>
      </c>
      <c r="AY17" s="2">
        <v>0</v>
      </c>
      <c r="AZ17" s="31">
        <f>AX17-AY17</f>
        <v>0</v>
      </c>
      <c r="BA17" s="24">
        <v>0</v>
      </c>
      <c r="BB17" s="2">
        <v>0</v>
      </c>
      <c r="BC17" s="31">
        <f>BA17-BB17</f>
        <v>0</v>
      </c>
      <c r="BD17" s="24">
        <v>0</v>
      </c>
      <c r="BE17" s="2">
        <v>0</v>
      </c>
      <c r="BF17" s="31">
        <f>BD17-BE17</f>
        <v>0</v>
      </c>
      <c r="BG17" s="24">
        <v>0</v>
      </c>
      <c r="BH17" s="2">
        <v>0</v>
      </c>
      <c r="BI17" s="31">
        <f>BG17-BH17</f>
        <v>0</v>
      </c>
      <c r="BJ17" s="24">
        <v>0</v>
      </c>
      <c r="BK17" s="2">
        <v>0</v>
      </c>
      <c r="BL17" s="31">
        <f>BJ17-BK17</f>
        <v>0</v>
      </c>
      <c r="BM17" s="24">
        <v>0</v>
      </c>
      <c r="BN17" s="2">
        <v>0</v>
      </c>
      <c r="BO17" s="31">
        <f>BM17-BN17</f>
        <v>0</v>
      </c>
    </row>
    <row r="18" spans="1:67" ht="17.25" customHeight="1">
      <c r="A18" s="9">
        <v>5</v>
      </c>
      <c r="B18" s="10"/>
      <c r="C18" s="5">
        <v>0</v>
      </c>
      <c r="D18" s="18">
        <v>0</v>
      </c>
      <c r="E18" s="24">
        <v>0</v>
      </c>
      <c r="F18" s="2">
        <v>0</v>
      </c>
      <c r="G18" s="25">
        <f>E18-F18</f>
        <v>0</v>
      </c>
      <c r="H18" s="24">
        <v>0</v>
      </c>
      <c r="I18" s="2">
        <v>0</v>
      </c>
      <c r="J18" s="31">
        <f>H18-I18</f>
        <v>0</v>
      </c>
      <c r="K18" s="24">
        <v>0</v>
      </c>
      <c r="L18" s="2">
        <v>0</v>
      </c>
      <c r="M18" s="31">
        <f>K18-L18</f>
        <v>0</v>
      </c>
      <c r="N18" s="24">
        <v>0</v>
      </c>
      <c r="O18" s="2">
        <v>0</v>
      </c>
      <c r="P18" s="31">
        <f>N18-O18</f>
        <v>0</v>
      </c>
      <c r="Q18" s="24">
        <v>0</v>
      </c>
      <c r="R18" s="2">
        <v>0</v>
      </c>
      <c r="S18" s="35">
        <f>Q18-R18</f>
        <v>0</v>
      </c>
      <c r="T18" s="24">
        <v>0</v>
      </c>
      <c r="U18" s="2">
        <v>0</v>
      </c>
      <c r="V18" s="31">
        <f>T18-U18</f>
        <v>0</v>
      </c>
      <c r="W18" s="24">
        <v>0</v>
      </c>
      <c r="X18" s="2">
        <v>0</v>
      </c>
      <c r="Y18" s="31">
        <f>W18-X18</f>
        <v>0</v>
      </c>
      <c r="Z18" s="24">
        <v>0</v>
      </c>
      <c r="AA18" s="2">
        <v>0</v>
      </c>
      <c r="AB18" s="31">
        <f>Z18-AA18</f>
        <v>0</v>
      </c>
      <c r="AC18" s="24">
        <v>0</v>
      </c>
      <c r="AD18" s="2">
        <v>0</v>
      </c>
      <c r="AE18" s="31">
        <f>AC18-AD18</f>
        <v>0</v>
      </c>
      <c r="AF18" s="24">
        <v>0</v>
      </c>
      <c r="AG18" s="2">
        <v>0</v>
      </c>
      <c r="AH18" s="31">
        <f>AF18-AG18</f>
        <v>0</v>
      </c>
      <c r="AI18" s="24">
        <v>0</v>
      </c>
      <c r="AJ18" s="2">
        <v>0</v>
      </c>
      <c r="AK18" s="31">
        <f>AI18-AJ18</f>
        <v>0</v>
      </c>
      <c r="AL18" s="24">
        <v>0</v>
      </c>
      <c r="AM18" s="2">
        <v>0</v>
      </c>
      <c r="AN18" s="31">
        <f>AL18-AM18</f>
        <v>0</v>
      </c>
      <c r="AO18" s="24">
        <v>0</v>
      </c>
      <c r="AP18" s="2">
        <v>0</v>
      </c>
      <c r="AQ18" s="31">
        <f>AO18-AP18</f>
        <v>0</v>
      </c>
      <c r="AR18" s="24">
        <v>0</v>
      </c>
      <c r="AS18" s="2">
        <v>0</v>
      </c>
      <c r="AT18" s="31">
        <f>AR18-AS18</f>
        <v>0</v>
      </c>
      <c r="AU18" s="24">
        <v>0</v>
      </c>
      <c r="AV18" s="2">
        <v>0</v>
      </c>
      <c r="AW18" s="31">
        <f>AU18-AV18</f>
        <v>0</v>
      </c>
      <c r="AX18" s="24">
        <v>0</v>
      </c>
      <c r="AY18" s="2">
        <v>0</v>
      </c>
      <c r="AZ18" s="31">
        <f>AX18-AY18</f>
        <v>0</v>
      </c>
      <c r="BA18" s="24">
        <v>0</v>
      </c>
      <c r="BB18" s="2">
        <v>0</v>
      </c>
      <c r="BC18" s="31">
        <f>BA18-BB18</f>
        <v>0</v>
      </c>
      <c r="BD18" s="24">
        <v>0</v>
      </c>
      <c r="BE18" s="2">
        <v>0</v>
      </c>
      <c r="BF18" s="31">
        <f>BD18-BE18</f>
        <v>0</v>
      </c>
      <c r="BG18" s="24">
        <v>0</v>
      </c>
      <c r="BH18" s="2">
        <v>0</v>
      </c>
      <c r="BI18" s="31">
        <f>BG18-BH18</f>
        <v>0</v>
      </c>
      <c r="BJ18" s="24">
        <v>0</v>
      </c>
      <c r="BK18" s="2">
        <v>0</v>
      </c>
      <c r="BL18" s="31">
        <f>BJ18-BK18</f>
        <v>0</v>
      </c>
      <c r="BM18" s="24">
        <v>0</v>
      </c>
      <c r="BN18" s="2">
        <v>0</v>
      </c>
      <c r="BO18" s="31">
        <f>BM18-BN18</f>
        <v>0</v>
      </c>
    </row>
    <row r="19" spans="1:67" ht="33" customHeight="1">
      <c r="A19" s="62" t="s">
        <v>21</v>
      </c>
      <c r="B19" s="63"/>
      <c r="C19" s="15">
        <f aca="true" t="shared" si="0" ref="C19:AH19">SUM(C14:C18)</f>
        <v>0</v>
      </c>
      <c r="D19" s="19">
        <f t="shared" si="0"/>
        <v>0</v>
      </c>
      <c r="E19" s="26">
        <f t="shared" si="0"/>
        <v>0</v>
      </c>
      <c r="F19" s="15">
        <f t="shared" si="0"/>
        <v>0</v>
      </c>
      <c r="G19" s="27">
        <f t="shared" si="0"/>
        <v>0</v>
      </c>
      <c r="H19" s="26">
        <f t="shared" si="0"/>
        <v>0</v>
      </c>
      <c r="I19" s="15">
        <f t="shared" si="0"/>
        <v>0</v>
      </c>
      <c r="J19" s="27">
        <f t="shared" si="0"/>
        <v>0</v>
      </c>
      <c r="K19" s="26">
        <f t="shared" si="0"/>
        <v>0</v>
      </c>
      <c r="L19" s="15">
        <f t="shared" si="0"/>
        <v>0</v>
      </c>
      <c r="M19" s="27">
        <f t="shared" si="0"/>
        <v>0</v>
      </c>
      <c r="N19" s="26">
        <f t="shared" si="0"/>
        <v>0</v>
      </c>
      <c r="O19" s="15">
        <f t="shared" si="0"/>
        <v>0</v>
      </c>
      <c r="P19" s="27">
        <f t="shared" si="0"/>
        <v>0</v>
      </c>
      <c r="Q19" s="26">
        <f t="shared" si="0"/>
        <v>0</v>
      </c>
      <c r="R19" s="15">
        <f t="shared" si="0"/>
        <v>0</v>
      </c>
      <c r="S19" s="27">
        <f t="shared" si="0"/>
        <v>0</v>
      </c>
      <c r="T19" s="26">
        <f t="shared" si="0"/>
        <v>0</v>
      </c>
      <c r="U19" s="15">
        <f t="shared" si="0"/>
        <v>0</v>
      </c>
      <c r="V19" s="27">
        <f t="shared" si="0"/>
        <v>0</v>
      </c>
      <c r="W19" s="26">
        <f t="shared" si="0"/>
        <v>0</v>
      </c>
      <c r="X19" s="15">
        <f t="shared" si="0"/>
        <v>0</v>
      </c>
      <c r="Y19" s="27">
        <f t="shared" si="0"/>
        <v>0</v>
      </c>
      <c r="Z19" s="26">
        <f t="shared" si="0"/>
        <v>0</v>
      </c>
      <c r="AA19" s="15">
        <f t="shared" si="0"/>
        <v>0</v>
      </c>
      <c r="AB19" s="27">
        <f t="shared" si="0"/>
        <v>0</v>
      </c>
      <c r="AC19" s="26">
        <f t="shared" si="0"/>
        <v>0</v>
      </c>
      <c r="AD19" s="15">
        <f t="shared" si="0"/>
        <v>0</v>
      </c>
      <c r="AE19" s="27">
        <f t="shared" si="0"/>
        <v>0</v>
      </c>
      <c r="AF19" s="26">
        <f t="shared" si="0"/>
        <v>0</v>
      </c>
      <c r="AG19" s="15">
        <f t="shared" si="0"/>
        <v>0</v>
      </c>
      <c r="AH19" s="27">
        <f t="shared" si="0"/>
        <v>0</v>
      </c>
      <c r="AI19" s="26">
        <f aca="true" t="shared" si="1" ref="AI19:BN19">SUM(AI14:AI18)</f>
        <v>0</v>
      </c>
      <c r="AJ19" s="15">
        <f t="shared" si="1"/>
        <v>0</v>
      </c>
      <c r="AK19" s="27">
        <f t="shared" si="1"/>
        <v>0</v>
      </c>
      <c r="AL19" s="26">
        <f t="shared" si="1"/>
        <v>0</v>
      </c>
      <c r="AM19" s="15">
        <f t="shared" si="1"/>
        <v>0</v>
      </c>
      <c r="AN19" s="27">
        <f t="shared" si="1"/>
        <v>0</v>
      </c>
      <c r="AO19" s="26">
        <f t="shared" si="1"/>
        <v>0</v>
      </c>
      <c r="AP19" s="15">
        <f t="shared" si="1"/>
        <v>0</v>
      </c>
      <c r="AQ19" s="27">
        <f t="shared" si="1"/>
        <v>0</v>
      </c>
      <c r="AR19" s="26">
        <f t="shared" si="1"/>
        <v>0</v>
      </c>
      <c r="AS19" s="15">
        <f t="shared" si="1"/>
        <v>0</v>
      </c>
      <c r="AT19" s="27">
        <f t="shared" si="1"/>
        <v>0</v>
      </c>
      <c r="AU19" s="26">
        <f t="shared" si="1"/>
        <v>0</v>
      </c>
      <c r="AV19" s="15">
        <f t="shared" si="1"/>
        <v>0</v>
      </c>
      <c r="AW19" s="27">
        <f t="shared" si="1"/>
        <v>0</v>
      </c>
      <c r="AX19" s="26">
        <f t="shared" si="1"/>
        <v>0</v>
      </c>
      <c r="AY19" s="15">
        <f t="shared" si="1"/>
        <v>0</v>
      </c>
      <c r="AZ19" s="27">
        <f t="shared" si="1"/>
        <v>0</v>
      </c>
      <c r="BA19" s="26">
        <f t="shared" si="1"/>
        <v>0</v>
      </c>
      <c r="BB19" s="15">
        <f t="shared" si="1"/>
        <v>0</v>
      </c>
      <c r="BC19" s="27">
        <f t="shared" si="1"/>
        <v>0</v>
      </c>
      <c r="BD19" s="26">
        <f t="shared" si="1"/>
        <v>0</v>
      </c>
      <c r="BE19" s="15">
        <f t="shared" si="1"/>
        <v>0</v>
      </c>
      <c r="BF19" s="27">
        <f t="shared" si="1"/>
        <v>0</v>
      </c>
      <c r="BG19" s="26">
        <f t="shared" si="1"/>
        <v>0</v>
      </c>
      <c r="BH19" s="15">
        <f t="shared" si="1"/>
        <v>0</v>
      </c>
      <c r="BI19" s="27">
        <f t="shared" si="1"/>
        <v>0</v>
      </c>
      <c r="BJ19" s="26">
        <f t="shared" si="1"/>
        <v>0</v>
      </c>
      <c r="BK19" s="15">
        <f t="shared" si="1"/>
        <v>0</v>
      </c>
      <c r="BL19" s="27">
        <f t="shared" si="1"/>
        <v>0</v>
      </c>
      <c r="BM19" s="26">
        <f t="shared" si="1"/>
        <v>0</v>
      </c>
      <c r="BN19" s="15">
        <f t="shared" si="1"/>
        <v>0</v>
      </c>
      <c r="BO19" s="27">
        <f>SUM(BO14:BO18)</f>
        <v>0</v>
      </c>
    </row>
    <row r="20" spans="1:67" ht="38.25" customHeight="1" thickBot="1">
      <c r="A20" s="62" t="s">
        <v>22</v>
      </c>
      <c r="B20" s="63"/>
      <c r="C20" s="16"/>
      <c r="D20" s="19"/>
      <c r="E20" s="28">
        <f>E19*1</f>
        <v>0</v>
      </c>
      <c r="F20" s="29">
        <f>F19*1</f>
        <v>0</v>
      </c>
      <c r="G20" s="30">
        <f>G19*1</f>
        <v>0</v>
      </c>
      <c r="H20" s="28">
        <f>H19*0.5</f>
        <v>0</v>
      </c>
      <c r="I20" s="29">
        <f>I19*0.5</f>
        <v>0</v>
      </c>
      <c r="J20" s="30">
        <f>J19*0.5</f>
        <v>0</v>
      </c>
      <c r="K20" s="28">
        <f>K19*0.8</f>
        <v>0</v>
      </c>
      <c r="L20" s="29">
        <f>L19*0.8</f>
        <v>0</v>
      </c>
      <c r="M20" s="30">
        <f>M19*0.8</f>
        <v>0</v>
      </c>
      <c r="N20" s="28">
        <f aca="true" t="shared" si="2" ref="N20:S20">N19*1</f>
        <v>0</v>
      </c>
      <c r="O20" s="29">
        <f t="shared" si="2"/>
        <v>0</v>
      </c>
      <c r="P20" s="30">
        <f t="shared" si="2"/>
        <v>0</v>
      </c>
      <c r="Q20" s="28">
        <f t="shared" si="2"/>
        <v>0</v>
      </c>
      <c r="R20" s="29">
        <f t="shared" si="2"/>
        <v>0</v>
      </c>
      <c r="S20" s="30">
        <f t="shared" si="2"/>
        <v>0</v>
      </c>
      <c r="T20" s="28">
        <f>T19*0.14</f>
        <v>0</v>
      </c>
      <c r="U20" s="29">
        <f>U19*0.14</f>
        <v>0</v>
      </c>
      <c r="V20" s="30">
        <f>V19*0.14</f>
        <v>0</v>
      </c>
      <c r="W20" s="28">
        <f>W19*1</f>
        <v>0</v>
      </c>
      <c r="X20" s="29">
        <f>X19*1</f>
        <v>0</v>
      </c>
      <c r="Y20" s="30">
        <f>Y19*1</f>
        <v>0</v>
      </c>
      <c r="Z20" s="28">
        <f aca="true" t="shared" si="3" ref="Z20:AE20">Z19*0.5</f>
        <v>0</v>
      </c>
      <c r="AA20" s="29">
        <f t="shared" si="3"/>
        <v>0</v>
      </c>
      <c r="AB20" s="30">
        <f t="shared" si="3"/>
        <v>0</v>
      </c>
      <c r="AC20" s="28">
        <f t="shared" si="3"/>
        <v>0</v>
      </c>
      <c r="AD20" s="29">
        <f t="shared" si="3"/>
        <v>0</v>
      </c>
      <c r="AE20" s="30">
        <f t="shared" si="3"/>
        <v>0</v>
      </c>
      <c r="AF20" s="28">
        <f>AF19*0.4</f>
        <v>0</v>
      </c>
      <c r="AG20" s="28">
        <f>AG19*0.4</f>
        <v>0</v>
      </c>
      <c r="AH20" s="37">
        <f>AH19*0.4</f>
        <v>0</v>
      </c>
      <c r="AI20" s="28">
        <f aca="true" t="shared" si="4" ref="AI20:AN20">AI19*0.8</f>
        <v>0</v>
      </c>
      <c r="AJ20" s="29">
        <f t="shared" si="4"/>
        <v>0</v>
      </c>
      <c r="AK20" s="30">
        <f t="shared" si="4"/>
        <v>0</v>
      </c>
      <c r="AL20" s="28">
        <f t="shared" si="4"/>
        <v>0</v>
      </c>
      <c r="AM20" s="29">
        <f t="shared" si="4"/>
        <v>0</v>
      </c>
      <c r="AN20" s="30">
        <f t="shared" si="4"/>
        <v>0</v>
      </c>
      <c r="AO20" s="28">
        <f aca="true" t="shared" si="5" ref="AO20:AT20">AO19*0.16</f>
        <v>0</v>
      </c>
      <c r="AP20" s="29">
        <f t="shared" si="5"/>
        <v>0</v>
      </c>
      <c r="AQ20" s="30">
        <f t="shared" si="5"/>
        <v>0</v>
      </c>
      <c r="AR20" s="28">
        <f t="shared" si="5"/>
        <v>0</v>
      </c>
      <c r="AS20" s="29">
        <f t="shared" si="5"/>
        <v>0</v>
      </c>
      <c r="AT20" s="30">
        <f t="shared" si="5"/>
        <v>0</v>
      </c>
      <c r="AU20" s="28">
        <f aca="true" t="shared" si="6" ref="AU20:AZ20">AU19*1</f>
        <v>0</v>
      </c>
      <c r="AV20" s="29">
        <f t="shared" si="6"/>
        <v>0</v>
      </c>
      <c r="AW20" s="30">
        <f t="shared" si="6"/>
        <v>0</v>
      </c>
      <c r="AX20" s="28">
        <f t="shared" si="6"/>
        <v>0</v>
      </c>
      <c r="AY20" s="29">
        <f t="shared" si="6"/>
        <v>0</v>
      </c>
      <c r="AZ20" s="30">
        <f t="shared" si="6"/>
        <v>0</v>
      </c>
      <c r="BA20" s="28">
        <f>BA19*0.5</f>
        <v>0</v>
      </c>
      <c r="BB20" s="29">
        <f>BB19*0.5</f>
        <v>0</v>
      </c>
      <c r="BC20" s="30">
        <f>BC19*0.5</f>
        <v>0</v>
      </c>
      <c r="BD20" s="28">
        <f>BD19*0.14</f>
        <v>0</v>
      </c>
      <c r="BE20" s="29">
        <f>BE19*0.14</f>
        <v>0</v>
      </c>
      <c r="BF20" s="30">
        <f>BF19*0.14</f>
        <v>0</v>
      </c>
      <c r="BG20" s="28">
        <f>BG19*0.2</f>
        <v>0</v>
      </c>
      <c r="BH20" s="28">
        <f>BH19*0.2</f>
        <v>0</v>
      </c>
      <c r="BI20" s="37">
        <f>BI19*0.2</f>
        <v>0</v>
      </c>
      <c r="BJ20" s="28">
        <f>BJ19*0.5</f>
        <v>0</v>
      </c>
      <c r="BK20" s="29">
        <f>BK19*0.5</f>
        <v>0</v>
      </c>
      <c r="BL20" s="30">
        <f>BL19*0.5</f>
        <v>0</v>
      </c>
      <c r="BM20" s="28">
        <f>BM19*1</f>
        <v>0</v>
      </c>
      <c r="BN20" s="29">
        <f>BN19*1</f>
        <v>0</v>
      </c>
      <c r="BO20" s="30">
        <f>BO19*1</f>
        <v>0</v>
      </c>
    </row>
    <row r="21" ht="12.75" customHeight="1"/>
    <row r="22" spans="2:19" ht="12.75">
      <c r="B22" s="64" t="s">
        <v>60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O22" s="56"/>
      <c r="P22" s="56"/>
      <c r="R22" s="56"/>
      <c r="S22" s="56"/>
    </row>
    <row r="23" spans="2:13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ht="17.25" customHeight="1">
      <c r="E24" s="3"/>
    </row>
    <row r="25" spans="2:23" ht="12.75">
      <c r="B25" s="42" t="s">
        <v>63</v>
      </c>
      <c r="W25" s="3"/>
    </row>
    <row r="26" ht="17.25" customHeight="1">
      <c r="B26" s="42" t="s">
        <v>85</v>
      </c>
    </row>
    <row r="27" ht="12.75">
      <c r="B27" s="42" t="s">
        <v>64</v>
      </c>
    </row>
    <row r="28" ht="15.75" customHeight="1"/>
    <row r="29" ht="17.25" customHeight="1"/>
  </sheetData>
  <sheetProtection/>
  <mergeCells count="38">
    <mergeCell ref="BJ11:BL11"/>
    <mergeCell ref="AI11:AK11"/>
    <mergeCell ref="AL11:AN11"/>
    <mergeCell ref="AO11:AQ11"/>
    <mergeCell ref="BD11:BF11"/>
    <mergeCell ref="AR11:AT11"/>
    <mergeCell ref="AU11:AW11"/>
    <mergeCell ref="Z11:AB11"/>
    <mergeCell ref="AC11:AE11"/>
    <mergeCell ref="AF11:AH11"/>
    <mergeCell ref="B9:S9"/>
    <mergeCell ref="W11:Y11"/>
    <mergeCell ref="BG11:BI11"/>
    <mergeCell ref="A19:B19"/>
    <mergeCell ref="A20:B20"/>
    <mergeCell ref="B22:M23"/>
    <mergeCell ref="D11:D12"/>
    <mergeCell ref="E11:G11"/>
    <mergeCell ref="H11:J11"/>
    <mergeCell ref="K11:M11"/>
    <mergeCell ref="A10:A12"/>
    <mergeCell ref="A1:M3"/>
    <mergeCell ref="K4:M4"/>
    <mergeCell ref="R22:S22"/>
    <mergeCell ref="O22:P22"/>
    <mergeCell ref="C10:BO10"/>
    <mergeCell ref="AX11:AZ11"/>
    <mergeCell ref="BA11:BC11"/>
    <mergeCell ref="BM11:BO11"/>
    <mergeCell ref="T11:V11"/>
    <mergeCell ref="Q11:S11"/>
    <mergeCell ref="B5:S5"/>
    <mergeCell ref="B10:B12"/>
    <mergeCell ref="C11:C12"/>
    <mergeCell ref="B7:S7"/>
    <mergeCell ref="B8:S8"/>
    <mergeCell ref="B6:S6"/>
    <mergeCell ref="N11:P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Ivanov</dc:creator>
  <cp:keywords/>
  <dc:description/>
  <cp:lastModifiedBy>Asp-RMoskova</cp:lastModifiedBy>
  <cp:lastPrinted>2016-02-18T11:53:33Z</cp:lastPrinted>
  <dcterms:created xsi:type="dcterms:W3CDTF">2009-07-28T07:00:56Z</dcterms:created>
  <dcterms:modified xsi:type="dcterms:W3CDTF">2016-07-15T10:43:56Z</dcterms:modified>
  <cp:category/>
  <cp:version/>
  <cp:contentType/>
  <cp:contentStatus/>
</cp:coreProperties>
</file>